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5788" name="ID_A2F926BF3F3647E393C7E154C1F8472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3330" y="424815"/>
          <a:ext cx="1652905" cy="1177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789" name="ID_16C9C123DBD743F8A5EEE3D1FCA213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4915" y="1520190"/>
          <a:ext cx="1668145" cy="1156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793" name="ID_37172811D9E542A8AE75A32ACCF0DC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085" y="3510915"/>
          <a:ext cx="1501140" cy="1093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790" name="ID_820A87BA4AC24668A5C49D9D04735FE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63980" y="2446655"/>
          <a:ext cx="1430020" cy="1277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791" name="ID_D4E92D120C3A46F98F2D18104CC2F29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80795" y="4592955"/>
          <a:ext cx="1597025" cy="976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792" name="ID_EDB5D6705E6441B6B611A592BFD5B46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08100" y="5523230"/>
          <a:ext cx="1558925" cy="112839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<sst xmlns="http://schemas.openxmlformats.org/spreadsheetml/2006/main" count="27" uniqueCount="23">
  <si>
    <t>定制家具采购清单</t>
  </si>
  <si>
    <t>品名</t>
  </si>
  <si>
    <t>参考图片</t>
  </si>
  <si>
    <t>规格（mm）±10mm</t>
  </si>
  <si>
    <t>数量</t>
  </si>
  <si>
    <t>单位</t>
  </si>
  <si>
    <t>控制单价
（元）</t>
  </si>
  <si>
    <t>合计
（元）</t>
  </si>
  <si>
    <t>定制鞋柜1</t>
  </si>
  <si>
    <t>1500/1500*400*2250</t>
  </si>
  <si>
    <t>组</t>
  </si>
  <si>
    <t>定制鞋柜2</t>
  </si>
  <si>
    <t>1800/1500*400*2400</t>
  </si>
  <si>
    <t>定制衣柜3</t>
  </si>
  <si>
    <t>1480*400*2420</t>
  </si>
  <si>
    <t>定制储物柜4</t>
  </si>
  <si>
    <t>1500*400/550*1800</t>
  </si>
  <si>
    <t>定制餐柜5</t>
  </si>
  <si>
    <t>3330*400*890</t>
  </si>
  <si>
    <t>张</t>
  </si>
  <si>
    <t>定制储物柜6</t>
  </si>
  <si>
    <t>1700*450*2400</t>
  </si>
  <si>
    <t>总控制价(元)：16450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</si>
</sst>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C4" sqref="C4"/>
    </sheetView>
  </sheetViews>
  <sheetFormatPr defaultColWidth="9" defaultRowHeight="13.5" outlineLevelCol="6"/>
  <cols>
    <col min="1" max="1" width="11.125" customWidth="1"/>
    <col min="2" max="2" width="16.625" customWidth="1"/>
    <col min="3" max="3" width="21.75" customWidth="1"/>
    <col min="6" max="6" width="11.375" customWidth="1"/>
    <col min="7" max="7" width="9.87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ht="50" customHeight="1" spans="1:7">
      <c r="A3" s="3" t="s">
        <v>8</v>
      </c>
      <c r="B3" s="2" t="str">
        <f>_xlfn.DISPIMG("ID_A2F926BF3F3647E393C7E154C1F8472D",1)</f>
        <v>=DISPIMG("ID_A2F926BF3F3647E393C7E154C1F8472D",1)</v>
      </c>
      <c r="C3" s="4" t="s">
        <v>9</v>
      </c>
      <c r="D3" s="2">
        <v>1</v>
      </c>
      <c r="E3" s="2" t="s">
        <v>10</v>
      </c>
      <c r="F3" s="5">
        <v>3350</v>
      </c>
      <c r="G3" s="5">
        <v>3350</v>
      </c>
    </row>
    <row r="4" ht="50" customHeight="1" spans="1:7">
      <c r="A4" s="3" t="s">
        <v>11</v>
      </c>
      <c r="B4" s="2" t="str">
        <f>_xlfn.DISPIMG("ID_16C9C123DBD743F8A5EEE3D1FCA21385",1)</f>
        <v>=DISPIMG("ID_16C9C123DBD743F8A5EEE3D1FCA21385",1)</v>
      </c>
      <c r="C4" s="4" t="s">
        <v>12</v>
      </c>
      <c r="D4" s="2">
        <v>1</v>
      </c>
      <c r="E4" s="2" t="s">
        <v>10</v>
      </c>
      <c r="F4" s="5">
        <v>3600</v>
      </c>
      <c r="G4" s="5">
        <f t="shared" ref="G4:G8" si="0">F4*D4</f>
        <v>3600</v>
      </c>
    </row>
    <row r="5" ht="50" customHeight="1" spans="1:7">
      <c r="A5" s="3" t="s">
        <v>13</v>
      </c>
      <c r="B5" s="2" t="str">
        <f>_xlfn.DISPIMG("ID_820A87BA4AC24668A5C49D9D04735FE1",1)</f>
        <v>=DISPIMG("ID_820A87BA4AC24668A5C49D9D04735FE1",1)</v>
      </c>
      <c r="C5" s="4" t="s">
        <v>14</v>
      </c>
      <c r="D5" s="2">
        <v>1</v>
      </c>
      <c r="E5" s="2" t="s">
        <v>10</v>
      </c>
      <c r="F5" s="5">
        <v>2300</v>
      </c>
      <c r="G5" s="5">
        <f t="shared" si="0"/>
        <v>2300</v>
      </c>
    </row>
    <row r="6" ht="50" customHeight="1" spans="1:7">
      <c r="A6" s="3" t="s">
        <v>15</v>
      </c>
      <c r="B6" s="2" t="str">
        <f>_xlfn.DISPIMG("ID_37172811D9E542A8AE75A32ACCF0DC07",1)</f>
        <v>=DISPIMG("ID_37172811D9E542A8AE75A32ACCF0DC07",1)</v>
      </c>
      <c r="C6" s="4" t="s">
        <v>16</v>
      </c>
      <c r="D6" s="2">
        <v>1</v>
      </c>
      <c r="E6" s="2" t="s">
        <v>10</v>
      </c>
      <c r="F6" s="5">
        <v>2200</v>
      </c>
      <c r="G6" s="5">
        <f t="shared" si="0"/>
        <v>2200</v>
      </c>
    </row>
    <row r="7" ht="50" customHeight="1" spans="1:7">
      <c r="A7" s="3" t="s">
        <v>17</v>
      </c>
      <c r="B7" s="2" t="str">
        <f>_xlfn.DISPIMG("ID_D4E92D120C3A46F98F2D18104CC2F29F",1)</f>
        <v>=DISPIMG("ID_D4E92D120C3A46F98F2D18104CC2F29F",1)</v>
      </c>
      <c r="C7" s="4" t="s">
        <v>18</v>
      </c>
      <c r="D7" s="2">
        <v>1</v>
      </c>
      <c r="E7" s="2" t="s">
        <v>19</v>
      </c>
      <c r="F7" s="5">
        <v>2100</v>
      </c>
      <c r="G7" s="5">
        <f t="shared" si="0"/>
        <v>2100</v>
      </c>
    </row>
    <row r="8" ht="50" customHeight="1" spans="1:7">
      <c r="A8" s="3" t="s">
        <v>20</v>
      </c>
      <c r="B8" s="2" t="str">
        <f>_xlfn.DISPIMG("ID_EDB5D6705E6441B6B611A592BFD5B468",1)</f>
        <v>=DISPIMG("ID_EDB5D6705E6441B6B611A592BFD5B468",1)</v>
      </c>
      <c r="C8" s="4" t="s">
        <v>21</v>
      </c>
      <c r="D8" s="2">
        <v>1</v>
      </c>
      <c r="E8" s="2" t="s">
        <v>10</v>
      </c>
      <c r="F8" s="5">
        <v>2900</v>
      </c>
      <c r="G8" s="5">
        <f t="shared" si="0"/>
        <v>2900</v>
      </c>
    </row>
    <row r="9" ht="17" customHeight="1" spans="1:7">
      <c r="A9" s="6" t="s">
        <v>22</v>
      </c>
      <c r="B9" s="6"/>
      <c r="C9" s="6"/>
      <c r="D9" s="6"/>
      <c r="E9" s="6"/>
      <c r="F9" s="6"/>
      <c r="G9" s="6"/>
    </row>
  </sheetData>
  <mergeCells count="2">
    <mergeCell ref="A1:G1"/>
    <mergeCell ref="A9:G9"/>
  </mergeCells>
  <pageMargins left="0.25" right="0.25" top="0.156944444444444" bottom="0.0784722222222222" header="0.156944444444444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曹林凯</dc:creator>
  <cp:lastModifiedBy>刘玥</cp:lastModifiedBy>
  <dcterms:created xsi:type="dcterms:W3CDTF">2026-03-09T00:40:00Z</dcterms:created>
  <dcterms:modified xsi:type="dcterms:W3CDTF">2026-03-10T06:46:06Z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42B1849076C842A7BE75EA394FA801E0_11</vt:lpwstr>
  </property>
  <property fmtid="{D5CDD505-2E9C-101B-9397-08002B2CF9AE}" pid="3" name="KSOProductBuildVer">
    <vt:lpwstr>2052-12.1.0.18608</vt:lpwstr>
  </property>
</Properties>
</file>